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'Arkusz1'!$A$1:$K$64</definedName>
  </definedNames>
  <calcPr fullCalcOnLoad="1"/>
</workbook>
</file>

<file path=xl/sharedStrings.xml><?xml version="1.0" encoding="utf-8"?>
<sst xmlns="http://schemas.openxmlformats.org/spreadsheetml/2006/main" count="111" uniqueCount="84">
  <si>
    <t>Informacja o stanie mienia komunalnego</t>
  </si>
  <si>
    <t>I. Część tabelaryczna</t>
  </si>
  <si>
    <t>Wykonanie na ostatni dzień roku 2011</t>
  </si>
  <si>
    <t>Planowane</t>
  </si>
  <si>
    <t>Lp.</t>
  </si>
  <si>
    <t>Wyszczególnienie</t>
  </si>
  <si>
    <t>zwiększenia /+/</t>
  </si>
  <si>
    <t>w</t>
  </si>
  <si>
    <t>zmniejszenia /-/</t>
  </si>
  <si>
    <t>bezpośrednim</t>
  </si>
  <si>
    <t>w zarządzie</t>
  </si>
  <si>
    <t>dzierżawa</t>
  </si>
  <si>
    <t>wieczyste</t>
  </si>
  <si>
    <t>inne</t>
  </si>
  <si>
    <t>w roku</t>
  </si>
  <si>
    <t>zarządzie</t>
  </si>
  <si>
    <t>jednostki</t>
  </si>
  <si>
    <t>najem</t>
  </si>
  <si>
    <t>użytkowanie</t>
  </si>
  <si>
    <t>formy</t>
  </si>
  <si>
    <t>gminy</t>
  </si>
  <si>
    <t>komunalnej</t>
  </si>
  <si>
    <t>leasing</t>
  </si>
  <si>
    <t xml:space="preserve">1. </t>
  </si>
  <si>
    <t>Grunty ogółem /ha/, w tym</t>
  </si>
  <si>
    <t>Rolne</t>
  </si>
  <si>
    <t>działki budowlane</t>
  </si>
  <si>
    <t>tereny rekreacyjne</t>
  </si>
  <si>
    <t xml:space="preserve"> </t>
  </si>
  <si>
    <t>pozostałe</t>
  </si>
  <si>
    <t>Lasy /ha/</t>
  </si>
  <si>
    <t>Parki /ha/</t>
  </si>
  <si>
    <t>2.</t>
  </si>
  <si>
    <t>Budynki - liczba ogółem, w tym:</t>
  </si>
  <si>
    <t>mieszkalne</t>
  </si>
  <si>
    <t>obiekty oświatowe</t>
  </si>
  <si>
    <t>obiekty kulturalne-świetlice</t>
  </si>
  <si>
    <t xml:space="preserve">obiekty służby zdrowia </t>
  </si>
  <si>
    <t>pozostałe obiekty użyt. Publicznej- remizy</t>
  </si>
  <si>
    <t>Inne-szatnie sportowe</t>
  </si>
  <si>
    <t>3.</t>
  </si>
  <si>
    <t>Budowle i urządzenia techniczne</t>
  </si>
  <si>
    <t>wodociągi</t>
  </si>
  <si>
    <t>* liczba</t>
  </si>
  <si>
    <t>* długość w km</t>
  </si>
  <si>
    <t>* SUW szt.</t>
  </si>
  <si>
    <t>kanalizacja</t>
  </si>
  <si>
    <t>oczyszczalnie ścieków</t>
  </si>
  <si>
    <t>wysypiska - liczba</t>
  </si>
  <si>
    <t>drogi gminne /ulice miejskie/ dł. w km</t>
  </si>
  <si>
    <t>obiekty sportowe</t>
  </si>
  <si>
    <t xml:space="preserve">Sposób zagospodarowania wg wykonania </t>
  </si>
  <si>
    <t>4.</t>
  </si>
  <si>
    <t>Środki transportu</t>
  </si>
  <si>
    <t>5.</t>
  </si>
  <si>
    <t>Inwestycje gminne - stan zaangażo-</t>
  </si>
  <si>
    <t>wania /w mln zł/</t>
  </si>
  <si>
    <t>6.</t>
  </si>
  <si>
    <t>Lokaty kapitałowe w mln zł</t>
  </si>
  <si>
    <t>7.</t>
  </si>
  <si>
    <t>Pożyczki udzielone /w mln zł</t>
  </si>
  <si>
    <t>8.</t>
  </si>
  <si>
    <t>Obligacje własne - sprzedaż w mln zł</t>
  </si>
  <si>
    <t>9.</t>
  </si>
  <si>
    <t>Komunalne osoby prawne - liczba</t>
  </si>
  <si>
    <t>10.</t>
  </si>
  <si>
    <t>Pozostałe gminne jednostki</t>
  </si>
  <si>
    <t>organizacyjne</t>
  </si>
  <si>
    <t>11.</t>
  </si>
  <si>
    <t>Związki komunalne i stowarzyszenia,</t>
  </si>
  <si>
    <t>których członkiem jest gmina</t>
  </si>
  <si>
    <t>Sporządził: S.Pamuła, J.Socha</t>
  </si>
  <si>
    <t>Wykonanie na ostatni dzień roku 2012</t>
  </si>
  <si>
    <t>Sposób zagospodarowania wg wykonania 2012</t>
  </si>
  <si>
    <t>+0,5</t>
  </si>
  <si>
    <t>+7,0</t>
  </si>
  <si>
    <t>Uwagi</t>
  </si>
  <si>
    <t>użyczenie</t>
  </si>
  <si>
    <t>wynajem</t>
  </si>
  <si>
    <t>Przewidywany stan na ostatni dzień roku 2012</t>
  </si>
  <si>
    <t>ŚGPK</t>
  </si>
  <si>
    <t>zakup budynku w Bystrzycy G. nr 55</t>
  </si>
  <si>
    <t>użytkow.</t>
  </si>
  <si>
    <t>A. Jurkiewicz, W. Świąder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</si>
</sst>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#.00"/>
    <numFmt numFmtId="166" formatCode="_-* #,##0.0\,_z_ł_-;\-* #,##0.0\,_z_ł_-;_-* \-??\ _z_ł_-;_-@_-"/>
    <numFmt numFmtId="167" formatCode="_-* #,##0._z_ł_-;\-* #,##0._z_ł_-;_-* \-??\ _z_ł_-;_-@_-"/>
    <numFmt numFmtId="168" formatCode="0.0"/>
    <numFmt numFmtId="169" formatCode="#,##0_ ;\-#,##0\ "/>
  </numFmts>
  <fonts count="4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0"/>
      <color indexed="10"/>
      <name val="Arial CE"/>
      <family val="2"/>
    </font>
    <font>
      <b/>
      <sz val="10"/>
      <name val="Lucida Sans Unicod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Lucida Sans Unicod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165" fontId="2" fillId="0" borderId="12" xfId="42" applyNumberFormat="1" applyFont="1" applyFill="1" applyBorder="1" applyAlignment="1" applyProtection="1">
      <alignment/>
      <protection locked="0"/>
    </xf>
    <xf numFmtId="166" fontId="2" fillId="0" borderId="0" xfId="42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66" fontId="2" fillId="0" borderId="0" xfId="42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165" fontId="4" fillId="0" borderId="12" xfId="42" applyNumberFormat="1" applyFont="1" applyFill="1" applyBorder="1" applyAlignment="1" applyProtection="1">
      <alignment/>
      <protection locked="0"/>
    </xf>
    <xf numFmtId="49" fontId="2" fillId="0" borderId="12" xfId="42" applyNumberFormat="1" applyFont="1" applyFill="1" applyBorder="1" applyAlignment="1" applyProtection="1">
      <alignment horizontal="right" wrapText="1"/>
      <protection locked="0"/>
    </xf>
    <xf numFmtId="0" fontId="2" fillId="0" borderId="12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165" fontId="2" fillId="0" borderId="21" xfId="42" applyNumberFormat="1" applyFont="1" applyFill="1" applyBorder="1" applyAlignment="1" applyProtection="1">
      <alignment/>
      <protection locked="0"/>
    </xf>
    <xf numFmtId="167" fontId="2" fillId="0" borderId="0" xfId="42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6" fontId="0" fillId="0" borderId="0" xfId="42" applyNumberFormat="1" applyFont="1" applyFill="1" applyBorder="1" applyAlignment="1" applyProtection="1">
      <alignment horizontal="center"/>
      <protection/>
    </xf>
    <xf numFmtId="0" fontId="2" fillId="0" borderId="22" xfId="0" applyFont="1" applyBorder="1" applyAlignment="1">
      <alignment horizontal="center"/>
    </xf>
    <xf numFmtId="165" fontId="2" fillId="0" borderId="22" xfId="42" applyNumberFormat="1" applyFont="1" applyFill="1" applyBorder="1" applyAlignment="1" applyProtection="1">
      <alignment/>
      <protection locked="0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24" xfId="42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12" xfId="42" applyNumberFormat="1" applyFont="1" applyFill="1" applyBorder="1" applyAlignment="1" applyProtection="1">
      <alignment horizontal="right"/>
      <protection locked="0"/>
    </xf>
    <xf numFmtId="2" fontId="2" fillId="0" borderId="12" xfId="42" applyNumberFormat="1" applyFont="1" applyFill="1" applyBorder="1" applyAlignment="1" applyProtection="1">
      <alignment/>
      <protection locked="0"/>
    </xf>
    <xf numFmtId="165" fontId="4" fillId="0" borderId="21" xfId="42" applyNumberFormat="1" applyFont="1" applyFill="1" applyBorder="1" applyAlignment="1" applyProtection="1">
      <alignment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5" fontId="4" fillId="0" borderId="26" xfId="42" applyNumberFormat="1" applyFont="1" applyFill="1" applyBorder="1" applyAlignment="1" applyProtection="1">
      <alignment/>
      <protection locked="0"/>
    </xf>
    <xf numFmtId="165" fontId="4" fillId="0" borderId="27" xfId="42" applyNumberFormat="1" applyFont="1" applyFill="1" applyBorder="1" applyAlignment="1" applyProtection="1">
      <alignment/>
      <protection locked="0"/>
    </xf>
    <xf numFmtId="165" fontId="4" fillId="0" borderId="28" xfId="42" applyNumberFormat="1" applyFont="1" applyFill="1" applyBorder="1" applyAlignment="1" applyProtection="1">
      <alignment/>
      <protection locked="0"/>
    </xf>
    <xf numFmtId="165" fontId="2" fillId="0" borderId="27" xfId="42" applyNumberFormat="1" applyFont="1" applyFill="1" applyBorder="1" applyAlignment="1" applyProtection="1">
      <alignment/>
      <protection locked="0"/>
    </xf>
    <xf numFmtId="0" fontId="2" fillId="0" borderId="25" xfId="0" applyFont="1" applyBorder="1" applyAlignment="1">
      <alignment/>
    </xf>
    <xf numFmtId="165" fontId="2" fillId="0" borderId="25" xfId="42" applyNumberFormat="1" applyFont="1" applyFill="1" applyBorder="1" applyAlignment="1" applyProtection="1">
      <alignment/>
      <protection locked="0"/>
    </xf>
    <xf numFmtId="165" fontId="2" fillId="0" borderId="26" xfId="42" applyNumberFormat="1" applyFont="1" applyFill="1" applyBorder="1" applyAlignment="1" applyProtection="1">
      <alignment/>
      <protection locked="0"/>
    </xf>
    <xf numFmtId="165" fontId="2" fillId="0" borderId="28" xfId="42" applyNumberFormat="1" applyFont="1" applyFill="1" applyBorder="1" applyAlignment="1" applyProtection="1">
      <alignment/>
      <protection locked="0"/>
    </xf>
    <xf numFmtId="3" fontId="2" fillId="0" borderId="21" xfId="42" applyNumberFormat="1" applyFont="1" applyFill="1" applyBorder="1" applyAlignment="1" applyProtection="1">
      <alignment/>
      <protection locked="0"/>
    </xf>
    <xf numFmtId="3" fontId="2" fillId="0" borderId="12" xfId="42" applyNumberFormat="1" applyFont="1" applyFill="1" applyBorder="1" applyAlignment="1" applyProtection="1">
      <alignment/>
      <protection locked="0"/>
    </xf>
    <xf numFmtId="3" fontId="2" fillId="0" borderId="22" xfId="42" applyNumberFormat="1" applyFont="1" applyFill="1" applyBorder="1" applyAlignment="1" applyProtection="1">
      <alignment/>
      <protection locked="0"/>
    </xf>
    <xf numFmtId="3" fontId="2" fillId="0" borderId="24" xfId="42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9" fontId="7" fillId="0" borderId="0" xfId="42" applyNumberFormat="1" applyFont="1" applyFill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65" fontId="2" fillId="0" borderId="0" xfId="42" applyNumberFormat="1" applyFont="1" applyFill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165" fontId="2" fillId="0" borderId="14" xfId="42" applyNumberFormat="1" applyFont="1" applyFill="1" applyBorder="1" applyAlignment="1" applyProtection="1">
      <alignment/>
      <protection locked="0"/>
    </xf>
    <xf numFmtId="165" fontId="2" fillId="0" borderId="20" xfId="42" applyNumberFormat="1" applyFont="1" applyFill="1" applyBorder="1" applyAlignment="1" applyProtection="1">
      <alignment/>
      <protection locked="0"/>
    </xf>
    <xf numFmtId="1" fontId="2" fillId="0" borderId="13" xfId="42" applyNumberFormat="1" applyFont="1" applyFill="1" applyBorder="1" applyAlignment="1" applyProtection="1">
      <alignment/>
      <protection locked="0"/>
    </xf>
    <xf numFmtId="1" fontId="2" fillId="0" borderId="0" xfId="42" applyNumberFormat="1" applyFont="1" applyFill="1" applyBorder="1" applyAlignment="1" applyProtection="1">
      <alignment/>
      <protection locked="0"/>
    </xf>
    <xf numFmtId="1" fontId="2" fillId="0" borderId="12" xfId="42" applyNumberFormat="1" applyFont="1" applyFill="1" applyBorder="1" applyAlignment="1" applyProtection="1">
      <alignment/>
      <protection locked="0"/>
    </xf>
    <xf numFmtId="1" fontId="2" fillId="0" borderId="26" xfId="42" applyNumberFormat="1" applyFont="1" applyFill="1" applyBorder="1" applyAlignment="1" applyProtection="1">
      <alignment/>
      <protection locked="0"/>
    </xf>
    <xf numFmtId="1" fontId="2" fillId="0" borderId="27" xfId="42" applyNumberFormat="1" applyFont="1" applyFill="1" applyBorder="1" applyAlignment="1" applyProtection="1">
      <alignment/>
      <protection locked="0"/>
    </xf>
    <xf numFmtId="1" fontId="2" fillId="0" borderId="12" xfId="42" applyNumberFormat="1" applyFont="1" applyFill="1" applyBorder="1" applyAlignment="1" applyProtection="1">
      <alignment vertical="top"/>
      <protection locked="0"/>
    </xf>
    <xf numFmtId="1" fontId="7" fillId="0" borderId="27" xfId="42" applyNumberFormat="1" applyFont="1" applyFill="1" applyBorder="1" applyAlignment="1" applyProtection="1">
      <alignment vertical="top" wrapText="1"/>
      <protection locked="0"/>
    </xf>
    <xf numFmtId="1" fontId="2" fillId="0" borderId="12" xfId="42" applyNumberFormat="1" applyFont="1" applyFill="1" applyBorder="1" applyAlignment="1" applyProtection="1">
      <alignment horizontal="center"/>
      <protection locked="0"/>
    </xf>
    <xf numFmtId="1" fontId="2" fillId="0" borderId="27" xfId="42" applyNumberFormat="1" applyFont="1" applyFill="1" applyBorder="1" applyAlignment="1" applyProtection="1">
      <alignment horizontal="center"/>
      <protection locked="0"/>
    </xf>
    <xf numFmtId="1" fontId="2" fillId="0" borderId="21" xfId="42" applyNumberFormat="1" applyFont="1" applyFill="1" applyBorder="1" applyAlignment="1" applyProtection="1">
      <alignment/>
      <protection locked="0"/>
    </xf>
    <xf numFmtId="1" fontId="2" fillId="0" borderId="28" xfId="42" applyNumberFormat="1" applyFont="1" applyFill="1" applyBorder="1" applyAlignment="1" applyProtection="1">
      <alignment/>
      <protection locked="0"/>
    </xf>
    <xf numFmtId="0" fontId="3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tabSelected="1" view="pageBreakPreview" zoomScaleSheetLayoutView="100" zoomScalePageLayoutView="0" workbookViewId="0" topLeftCell="A22">
      <selection activeCell="E20" sqref="E20"/>
    </sheetView>
  </sheetViews>
  <sheetFormatPr defaultColWidth="9.00390625" defaultRowHeight="12.75"/>
  <cols>
    <col min="1" max="1" width="5.00390625" style="1" customWidth="1"/>
    <col min="2" max="2" width="29.75390625" style="1" customWidth="1"/>
    <col min="3" max="4" width="13.375" style="1" customWidth="1"/>
    <col min="5" max="5" width="15.125" style="1" customWidth="1"/>
    <col min="6" max="6" width="12.875" style="1" customWidth="1"/>
    <col min="7" max="7" width="11.625" style="1" customWidth="1"/>
    <col min="8" max="8" width="9.75390625" style="1" customWidth="1"/>
    <col min="9" max="9" width="9.375" style="1" customWidth="1"/>
    <col min="10" max="10" width="6.875" style="1" customWidth="1"/>
    <col min="11" max="11" width="10.125" style="1" customWidth="1"/>
    <col min="12" max="16384" width="9.00390625" style="1" customWidth="1"/>
  </cols>
  <sheetData>
    <row r="2" ht="12.75">
      <c r="D2" s="2" t="s">
        <v>0</v>
      </c>
    </row>
    <row r="4" ht="12.75">
      <c r="A4" s="1" t="s">
        <v>1</v>
      </c>
    </row>
    <row r="5" spans="1:5" ht="11.25" customHeight="1">
      <c r="A5" s="3"/>
      <c r="B5" s="3"/>
      <c r="C5" s="3"/>
      <c r="D5" s="3"/>
      <c r="E5" s="3"/>
    </row>
    <row r="6" spans="1:11" ht="16.5" customHeight="1">
      <c r="A6" s="4"/>
      <c r="B6" s="5"/>
      <c r="C6" s="93" t="s">
        <v>2</v>
      </c>
      <c r="D6" s="93" t="s">
        <v>72</v>
      </c>
      <c r="E6" s="4" t="s">
        <v>3</v>
      </c>
      <c r="F6" s="91" t="s">
        <v>73</v>
      </c>
      <c r="G6" s="91"/>
      <c r="H6" s="91"/>
      <c r="I6" s="91"/>
      <c r="J6" s="91"/>
      <c r="K6" s="92"/>
    </row>
    <row r="7" spans="1:11" ht="12.75">
      <c r="A7" s="6" t="s">
        <v>4</v>
      </c>
      <c r="B7" s="6" t="s">
        <v>5</v>
      </c>
      <c r="C7" s="94"/>
      <c r="D7" s="94"/>
      <c r="E7" s="6" t="s">
        <v>6</v>
      </c>
      <c r="F7" s="68" t="s">
        <v>7</v>
      </c>
      <c r="G7" s="6"/>
      <c r="H7" s="6"/>
      <c r="I7" s="68"/>
      <c r="J7" s="6"/>
      <c r="K7" s="49"/>
    </row>
    <row r="8" spans="1:11" ht="13.5" customHeight="1">
      <c r="A8" s="6"/>
      <c r="B8" s="8"/>
      <c r="C8" s="94"/>
      <c r="D8" s="94"/>
      <c r="E8" s="6" t="s">
        <v>8</v>
      </c>
      <c r="F8" s="69" t="s">
        <v>9</v>
      </c>
      <c r="G8" s="6" t="s">
        <v>10</v>
      </c>
      <c r="H8" s="6" t="s">
        <v>11</v>
      </c>
      <c r="I8" s="68" t="s">
        <v>12</v>
      </c>
      <c r="J8" s="6" t="s">
        <v>13</v>
      </c>
      <c r="K8" s="50" t="s">
        <v>76</v>
      </c>
    </row>
    <row r="9" spans="1:11" ht="12.75">
      <c r="A9" s="6"/>
      <c r="B9" s="8"/>
      <c r="C9" s="94"/>
      <c r="D9" s="94"/>
      <c r="E9" s="6" t="s">
        <v>14</v>
      </c>
      <c r="F9" s="68" t="s">
        <v>15</v>
      </c>
      <c r="G9" s="6" t="s">
        <v>16</v>
      </c>
      <c r="H9" s="6" t="s">
        <v>17</v>
      </c>
      <c r="I9" s="68" t="s">
        <v>82</v>
      </c>
      <c r="J9" s="6" t="s">
        <v>19</v>
      </c>
      <c r="K9" s="50"/>
    </row>
    <row r="10" spans="1:11" ht="12.75">
      <c r="A10" s="6"/>
      <c r="B10" s="8"/>
      <c r="C10" s="94"/>
      <c r="D10" s="94"/>
      <c r="E10" s="6">
        <v>2013</v>
      </c>
      <c r="F10" s="68" t="s">
        <v>20</v>
      </c>
      <c r="G10" s="6" t="s">
        <v>21</v>
      </c>
      <c r="H10" s="6" t="s">
        <v>22</v>
      </c>
      <c r="I10" s="68"/>
      <c r="J10" s="6"/>
      <c r="K10" s="50"/>
    </row>
    <row r="11" spans="1:1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52">
        <v>10</v>
      </c>
      <c r="K11" s="54"/>
    </row>
    <row r="12" spans="1:11" ht="12.75">
      <c r="A12" s="12"/>
      <c r="B12" s="12"/>
      <c r="C12" s="13"/>
      <c r="D12" s="13"/>
      <c r="E12" s="13"/>
      <c r="F12" s="13"/>
      <c r="G12" s="13"/>
      <c r="H12" s="13"/>
      <c r="I12" s="13"/>
      <c r="J12" s="53"/>
      <c r="K12" s="48"/>
    </row>
    <row r="13" spans="1:12" ht="12.75">
      <c r="A13" s="7" t="s">
        <v>23</v>
      </c>
      <c r="B13" s="14" t="s">
        <v>24</v>
      </c>
      <c r="C13" s="73">
        <v>838</v>
      </c>
      <c r="D13" s="15">
        <f>SUM(D14:D18)</f>
        <v>867.1</v>
      </c>
      <c r="E13" s="15">
        <v>-8</v>
      </c>
      <c r="F13" s="15">
        <f>SUM(F14:F18)</f>
        <v>701.3100000000001</v>
      </c>
      <c r="G13" s="15">
        <f>SUM(G14:G18)</f>
        <v>8.4</v>
      </c>
      <c r="H13" s="15">
        <f>SUM(H14:H18)</f>
        <v>133.64</v>
      </c>
      <c r="I13" s="15">
        <f>SUM(I14:I18)</f>
        <v>21.45</v>
      </c>
      <c r="J13" s="15">
        <f>SUM(J14:J18)</f>
        <v>2.3</v>
      </c>
      <c r="K13" s="61"/>
      <c r="L13" s="16"/>
    </row>
    <row r="14" spans="1:12" ht="12.75">
      <c r="A14" s="10"/>
      <c r="B14" s="17" t="s">
        <v>25</v>
      </c>
      <c r="C14" s="73">
        <v>312</v>
      </c>
      <c r="D14" s="15">
        <v>294.7</v>
      </c>
      <c r="E14" s="15">
        <v>-5</v>
      </c>
      <c r="F14" s="15">
        <v>161.06</v>
      </c>
      <c r="G14" s="15"/>
      <c r="H14" s="15">
        <v>133.64</v>
      </c>
      <c r="I14" s="15"/>
      <c r="J14" s="15"/>
      <c r="K14" s="58"/>
      <c r="L14" s="16"/>
    </row>
    <row r="15" spans="1:12" ht="12.75">
      <c r="A15" s="10"/>
      <c r="B15" s="17" t="s">
        <v>26</v>
      </c>
      <c r="C15" s="73">
        <v>46</v>
      </c>
      <c r="D15" s="15">
        <v>46.3</v>
      </c>
      <c r="E15" s="15">
        <v>-1</v>
      </c>
      <c r="F15" s="15">
        <v>14.15</v>
      </c>
      <c r="G15" s="15">
        <v>8.4</v>
      </c>
      <c r="H15" s="15"/>
      <c r="I15" s="15">
        <v>21.45</v>
      </c>
      <c r="J15" s="15">
        <v>2.3</v>
      </c>
      <c r="K15" s="58" t="s">
        <v>77</v>
      </c>
      <c r="L15" s="16"/>
    </row>
    <row r="16" spans="1:12" ht="12.75">
      <c r="A16" s="10"/>
      <c r="B16" s="17" t="s">
        <v>27</v>
      </c>
      <c r="C16" s="73"/>
      <c r="D16" s="15"/>
      <c r="E16" s="15"/>
      <c r="F16" s="15"/>
      <c r="G16" s="15"/>
      <c r="H16" s="15"/>
      <c r="I16" s="15"/>
      <c r="J16" s="15"/>
      <c r="K16" s="58"/>
      <c r="L16" s="16"/>
    </row>
    <row r="17" spans="1:12" ht="12.75">
      <c r="A17" s="10" t="s">
        <v>28</v>
      </c>
      <c r="B17" s="17" t="s">
        <v>29</v>
      </c>
      <c r="C17" s="73">
        <v>461</v>
      </c>
      <c r="D17" s="15">
        <v>498.6</v>
      </c>
      <c r="E17" s="15">
        <v>-1</v>
      </c>
      <c r="F17" s="15">
        <v>498.6</v>
      </c>
      <c r="G17" s="15"/>
      <c r="H17" s="15"/>
      <c r="I17" s="15"/>
      <c r="J17" s="15"/>
      <c r="K17" s="58"/>
      <c r="L17" s="16"/>
    </row>
    <row r="18" spans="1:12" ht="12.75">
      <c r="A18" s="10"/>
      <c r="B18" s="1" t="s">
        <v>30</v>
      </c>
      <c r="C18" s="74">
        <v>19</v>
      </c>
      <c r="D18" s="75">
        <v>27.5</v>
      </c>
      <c r="E18" s="75"/>
      <c r="F18" s="75">
        <v>27.5</v>
      </c>
      <c r="G18" s="75"/>
      <c r="H18" s="75"/>
      <c r="I18" s="75"/>
      <c r="J18" s="15"/>
      <c r="K18" s="58"/>
      <c r="L18" s="16"/>
    </row>
    <row r="19" spans="1:12" ht="12.75">
      <c r="A19" s="18"/>
      <c r="B19" s="3" t="s">
        <v>31</v>
      </c>
      <c r="C19" s="75"/>
      <c r="D19" s="76"/>
      <c r="E19" s="76"/>
      <c r="F19" s="76"/>
      <c r="G19" s="76"/>
      <c r="H19" s="76"/>
      <c r="I19" s="76"/>
      <c r="J19" s="31"/>
      <c r="K19" s="62"/>
      <c r="L19" s="16"/>
    </row>
    <row r="20" spans="1:12" ht="12.75">
      <c r="A20" s="6" t="s">
        <v>32</v>
      </c>
      <c r="B20" s="8" t="s">
        <v>33</v>
      </c>
      <c r="C20" s="77"/>
      <c r="D20" s="78"/>
      <c r="E20" s="79"/>
      <c r="F20" s="79"/>
      <c r="G20" s="79"/>
      <c r="H20" s="79"/>
      <c r="I20" s="79"/>
      <c r="J20" s="79"/>
      <c r="K20" s="80"/>
      <c r="L20" s="16"/>
    </row>
    <row r="21" spans="1:12" ht="12.75">
      <c r="A21" s="6" t="s">
        <v>28</v>
      </c>
      <c r="B21" s="8" t="s">
        <v>34</v>
      </c>
      <c r="C21" s="79">
        <v>64</v>
      </c>
      <c r="D21" s="79">
        <v>52</v>
      </c>
      <c r="E21" s="79">
        <v>-2</v>
      </c>
      <c r="F21" s="79">
        <v>18</v>
      </c>
      <c r="G21" s="79"/>
      <c r="H21" s="79"/>
      <c r="I21" s="79"/>
      <c r="J21" s="79">
        <v>34</v>
      </c>
      <c r="K21" s="81" t="s">
        <v>78</v>
      </c>
      <c r="L21" s="16"/>
    </row>
    <row r="22" spans="1:12" ht="45">
      <c r="A22" s="6" t="s">
        <v>28</v>
      </c>
      <c r="B22" s="67" t="s">
        <v>35</v>
      </c>
      <c r="C22" s="82">
        <v>12</v>
      </c>
      <c r="D22" s="82">
        <v>13</v>
      </c>
      <c r="E22" s="82"/>
      <c r="F22" s="82"/>
      <c r="G22" s="82">
        <v>13</v>
      </c>
      <c r="H22" s="82"/>
      <c r="I22" s="82"/>
      <c r="J22" s="82"/>
      <c r="K22" s="83" t="s">
        <v>81</v>
      </c>
      <c r="L22" s="16"/>
    </row>
    <row r="23" spans="1:12" ht="12.75">
      <c r="A23" s="6"/>
      <c r="B23" s="8" t="s">
        <v>36</v>
      </c>
      <c r="C23" s="79">
        <v>23</v>
      </c>
      <c r="D23" s="79">
        <v>23</v>
      </c>
      <c r="E23" s="79"/>
      <c r="F23" s="79"/>
      <c r="G23" s="79">
        <v>23</v>
      </c>
      <c r="H23" s="79"/>
      <c r="I23" s="79"/>
      <c r="J23" s="79"/>
      <c r="K23" s="81"/>
      <c r="L23" s="16"/>
    </row>
    <row r="24" spans="1:12" ht="12.75">
      <c r="A24" s="6"/>
      <c r="B24" s="8" t="s">
        <v>37</v>
      </c>
      <c r="C24" s="79"/>
      <c r="D24" s="79"/>
      <c r="E24" s="79"/>
      <c r="F24" s="79"/>
      <c r="G24" s="79"/>
      <c r="H24" s="79"/>
      <c r="I24" s="79"/>
      <c r="J24" s="84"/>
      <c r="K24" s="85"/>
      <c r="L24" s="16"/>
    </row>
    <row r="25" spans="1:12" ht="25.5">
      <c r="A25" s="6"/>
      <c r="B25" s="19" t="s">
        <v>38</v>
      </c>
      <c r="C25" s="79">
        <v>7</v>
      </c>
      <c r="D25" s="79">
        <v>7</v>
      </c>
      <c r="E25" s="79"/>
      <c r="F25" s="79">
        <v>7</v>
      </c>
      <c r="G25" s="79"/>
      <c r="H25" s="79"/>
      <c r="I25" s="79"/>
      <c r="J25" s="79"/>
      <c r="K25" s="81"/>
      <c r="L25" s="16"/>
    </row>
    <row r="26" spans="1:12" ht="12.75">
      <c r="A26" s="20"/>
      <c r="B26" s="21" t="s">
        <v>39</v>
      </c>
      <c r="C26" s="86">
        <v>7</v>
      </c>
      <c r="D26" s="86">
        <v>7</v>
      </c>
      <c r="E26" s="86"/>
      <c r="F26" s="86">
        <v>5</v>
      </c>
      <c r="G26" s="86">
        <v>2</v>
      </c>
      <c r="H26" s="86"/>
      <c r="I26" s="86"/>
      <c r="J26" s="86"/>
      <c r="K26" s="87"/>
      <c r="L26" s="16"/>
    </row>
    <row r="27" spans="1:12" s="25" customFormat="1" ht="12.75">
      <c r="A27" s="22" t="s">
        <v>40</v>
      </c>
      <c r="B27" s="23" t="s">
        <v>41</v>
      </c>
      <c r="C27" s="26"/>
      <c r="D27" s="26"/>
      <c r="E27" s="26"/>
      <c r="F27" s="26"/>
      <c r="G27" s="26"/>
      <c r="H27" s="26"/>
      <c r="I27" s="26"/>
      <c r="J27" s="26"/>
      <c r="K27" s="55"/>
      <c r="L27" s="24"/>
    </row>
    <row r="28" spans="1:12" s="25" customFormat="1" ht="12.75">
      <c r="A28" s="22"/>
      <c r="B28" s="23" t="s">
        <v>42</v>
      </c>
      <c r="C28" s="26"/>
      <c r="D28" s="26"/>
      <c r="E28" s="26"/>
      <c r="F28" s="26"/>
      <c r="G28" s="26"/>
      <c r="H28" s="26"/>
      <c r="I28" s="26"/>
      <c r="J28" s="26"/>
      <c r="K28" s="56"/>
      <c r="L28" s="24"/>
    </row>
    <row r="29" spans="1:12" s="25" customFormat="1" ht="12.75">
      <c r="A29" s="22" t="s">
        <v>28</v>
      </c>
      <c r="B29" s="23" t="s">
        <v>43</v>
      </c>
      <c r="C29" s="15">
        <v>35</v>
      </c>
      <c r="D29" s="15">
        <v>35</v>
      </c>
      <c r="E29" s="15"/>
      <c r="F29" s="15"/>
      <c r="G29" s="15"/>
      <c r="H29" s="15"/>
      <c r="I29" s="15"/>
      <c r="J29" s="26"/>
      <c r="K29" s="56"/>
      <c r="L29" s="24"/>
    </row>
    <row r="30" spans="1:12" s="25" customFormat="1" ht="12.75">
      <c r="A30" s="22"/>
      <c r="B30" s="23" t="s">
        <v>44</v>
      </c>
      <c r="C30" s="15">
        <v>222.58</v>
      </c>
      <c r="D30" s="15">
        <f>222.58+0.49+0.69</f>
        <v>223.76000000000002</v>
      </c>
      <c r="E30" s="45" t="s">
        <v>74</v>
      </c>
      <c r="F30" s="46">
        <f>0.18+0.69</f>
        <v>0.8699999999999999</v>
      </c>
      <c r="G30" s="15"/>
      <c r="H30" s="15"/>
      <c r="I30" s="15"/>
      <c r="J30" s="15">
        <f>222.4+0.49</f>
        <v>222.89000000000001</v>
      </c>
      <c r="K30" s="58"/>
      <c r="L30" s="24"/>
    </row>
    <row r="31" spans="1:12" s="25" customFormat="1" ht="24" customHeight="1">
      <c r="A31" s="22"/>
      <c r="B31" s="23" t="s">
        <v>45</v>
      </c>
      <c r="C31" s="15">
        <v>3</v>
      </c>
      <c r="D31" s="15">
        <v>3</v>
      </c>
      <c r="E31" s="27"/>
      <c r="F31" s="15"/>
      <c r="G31" s="15"/>
      <c r="H31" s="15"/>
      <c r="I31" s="15"/>
      <c r="J31" s="15">
        <v>3</v>
      </c>
      <c r="K31" s="58"/>
      <c r="L31" s="24"/>
    </row>
    <row r="32" spans="1:12" s="25" customFormat="1" ht="12.75">
      <c r="A32" s="22"/>
      <c r="B32" s="23" t="s">
        <v>46</v>
      </c>
      <c r="C32" s="26"/>
      <c r="D32" s="26"/>
      <c r="E32" s="26"/>
      <c r="F32" s="26"/>
      <c r="G32" s="26"/>
      <c r="H32" s="26"/>
      <c r="I32" s="26"/>
      <c r="J32" s="26"/>
      <c r="K32" s="56"/>
      <c r="L32" s="24"/>
    </row>
    <row r="33" spans="1:12" s="25" customFormat="1" ht="12.75">
      <c r="A33" s="22"/>
      <c r="B33" s="23" t="s">
        <v>43</v>
      </c>
      <c r="C33" s="15">
        <v>9</v>
      </c>
      <c r="D33" s="15">
        <v>9</v>
      </c>
      <c r="E33" s="26"/>
      <c r="F33" s="26"/>
      <c r="G33" s="26"/>
      <c r="H33" s="26"/>
      <c r="I33" s="26"/>
      <c r="J33" s="26"/>
      <c r="K33" s="56"/>
      <c r="L33" s="24"/>
    </row>
    <row r="34" spans="1:12" s="25" customFormat="1" ht="12.75">
      <c r="A34" s="22"/>
      <c r="B34" s="23" t="s">
        <v>44</v>
      </c>
      <c r="C34" s="15">
        <v>61.33</v>
      </c>
      <c r="D34" s="15">
        <v>61.33</v>
      </c>
      <c r="E34" s="45" t="s">
        <v>75</v>
      </c>
      <c r="F34" s="46">
        <f>7.15-6.99</f>
        <v>0.16000000000000014</v>
      </c>
      <c r="G34" s="15"/>
      <c r="H34" s="15"/>
      <c r="I34" s="15"/>
      <c r="J34" s="15">
        <f>54.18+6.99</f>
        <v>61.17</v>
      </c>
      <c r="K34" s="58"/>
      <c r="L34" s="24"/>
    </row>
    <row r="35" spans="1:12" s="25" customFormat="1" ht="12.75">
      <c r="A35" s="22"/>
      <c r="B35" s="23" t="s">
        <v>47</v>
      </c>
      <c r="C35" s="15">
        <v>1</v>
      </c>
      <c r="D35" s="15">
        <v>1</v>
      </c>
      <c r="E35" s="15"/>
      <c r="F35" s="15"/>
      <c r="G35" s="15"/>
      <c r="H35" s="15"/>
      <c r="I35" s="15"/>
      <c r="J35" s="15">
        <v>1</v>
      </c>
      <c r="K35" s="58"/>
      <c r="L35" s="24"/>
    </row>
    <row r="36" spans="1:12" s="25" customFormat="1" ht="12.75">
      <c r="A36" s="22"/>
      <c r="B36" s="23" t="s">
        <v>48</v>
      </c>
      <c r="C36" s="26"/>
      <c r="D36" s="26"/>
      <c r="E36" s="26"/>
      <c r="F36" s="26"/>
      <c r="G36" s="26"/>
      <c r="H36" s="26"/>
      <c r="I36" s="26"/>
      <c r="J36" s="26"/>
      <c r="K36" s="56"/>
      <c r="L36" s="24"/>
    </row>
    <row r="37" spans="1:12" s="25" customFormat="1" ht="25.5">
      <c r="A37" s="22"/>
      <c r="B37" s="28" t="s">
        <v>49</v>
      </c>
      <c r="C37" s="15">
        <v>75.45</v>
      </c>
      <c r="D37" s="15">
        <f>75.45+3</f>
        <v>78.45</v>
      </c>
      <c r="E37" s="45"/>
      <c r="F37" s="15">
        <v>78.45</v>
      </c>
      <c r="G37" s="26"/>
      <c r="H37" s="26"/>
      <c r="I37" s="26"/>
      <c r="J37" s="26"/>
      <c r="K37" s="56"/>
      <c r="L37" s="24"/>
    </row>
    <row r="38" spans="1:12" s="25" customFormat="1" ht="12.75">
      <c r="A38" s="22"/>
      <c r="B38" s="23" t="s">
        <v>50</v>
      </c>
      <c r="C38" s="26"/>
      <c r="D38" s="26"/>
      <c r="E38" s="26"/>
      <c r="F38" s="26"/>
      <c r="G38" s="26"/>
      <c r="H38" s="26"/>
      <c r="I38" s="26"/>
      <c r="J38" s="26"/>
      <c r="K38" s="56"/>
      <c r="L38" s="24"/>
    </row>
    <row r="39" spans="1:12" s="25" customFormat="1" ht="12.75">
      <c r="A39" s="29"/>
      <c r="B39" s="30" t="s">
        <v>13</v>
      </c>
      <c r="C39" s="47"/>
      <c r="D39" s="47"/>
      <c r="E39" s="47"/>
      <c r="F39" s="47"/>
      <c r="G39" s="47"/>
      <c r="H39" s="47"/>
      <c r="I39" s="47"/>
      <c r="J39" s="47"/>
      <c r="K39" s="57"/>
      <c r="L39" s="24"/>
    </row>
    <row r="40" spans="3:12" s="25" customFormat="1" ht="12.75">
      <c r="C40" s="24"/>
      <c r="D40" s="24"/>
      <c r="E40" s="71"/>
      <c r="F40" s="24"/>
      <c r="G40" s="24"/>
      <c r="H40" s="24"/>
      <c r="I40" s="24"/>
      <c r="J40" s="24"/>
      <c r="K40" s="24"/>
      <c r="L40" s="24"/>
    </row>
    <row r="41" spans="3:12" s="25" customFormat="1" ht="12.75">
      <c r="C41" s="24"/>
      <c r="D41" s="24"/>
      <c r="E41" s="32"/>
      <c r="F41" s="24"/>
      <c r="G41" s="24"/>
      <c r="H41" s="24"/>
      <c r="I41" s="24"/>
      <c r="J41" s="24"/>
      <c r="K41" s="24"/>
      <c r="L41" s="24"/>
    </row>
    <row r="42" spans="1:12" s="25" customFormat="1" ht="12.75">
      <c r="A42" s="33"/>
      <c r="B42" s="34"/>
      <c r="C42" s="35"/>
      <c r="D42" s="36"/>
      <c r="E42" s="33"/>
      <c r="F42" s="35"/>
      <c r="G42" s="36"/>
      <c r="H42" s="36"/>
      <c r="I42" s="36"/>
      <c r="J42" s="36"/>
      <c r="K42" s="59"/>
      <c r="L42" s="24"/>
    </row>
    <row r="43" spans="1:12" s="25" customFormat="1" ht="12.75">
      <c r="A43" s="4"/>
      <c r="B43" s="5"/>
      <c r="C43" s="88" t="s">
        <v>2</v>
      </c>
      <c r="D43" s="88" t="s">
        <v>79</v>
      </c>
      <c r="E43" s="4" t="s">
        <v>3</v>
      </c>
      <c r="F43" s="89" t="s">
        <v>51</v>
      </c>
      <c r="G43" s="89"/>
      <c r="H43" s="89"/>
      <c r="I43" s="89"/>
      <c r="J43" s="90"/>
      <c r="K43" s="48"/>
      <c r="L43" s="24"/>
    </row>
    <row r="44" spans="1:12" s="25" customFormat="1" ht="12.75">
      <c r="A44" s="6" t="s">
        <v>4</v>
      </c>
      <c r="B44" s="6" t="s">
        <v>5</v>
      </c>
      <c r="C44" s="88"/>
      <c r="D44" s="88"/>
      <c r="E44" s="6" t="s">
        <v>6</v>
      </c>
      <c r="F44" s="6" t="s">
        <v>7</v>
      </c>
      <c r="G44" s="4"/>
      <c r="H44" s="4"/>
      <c r="I44" s="4"/>
      <c r="J44" s="4"/>
      <c r="K44" s="49"/>
      <c r="L44" s="24"/>
    </row>
    <row r="45" spans="1:12" s="25" customFormat="1" ht="25.5">
      <c r="A45" s="6"/>
      <c r="B45" s="8"/>
      <c r="C45" s="88"/>
      <c r="D45" s="88"/>
      <c r="E45" s="6" t="s">
        <v>8</v>
      </c>
      <c r="F45" s="9" t="s">
        <v>9</v>
      </c>
      <c r="G45" s="6" t="s">
        <v>10</v>
      </c>
      <c r="H45" s="6" t="s">
        <v>11</v>
      </c>
      <c r="I45" s="6" t="s">
        <v>12</v>
      </c>
      <c r="J45" s="6" t="s">
        <v>13</v>
      </c>
      <c r="K45" s="50"/>
      <c r="L45" s="24"/>
    </row>
    <row r="46" spans="1:12" s="25" customFormat="1" ht="12.75">
      <c r="A46" s="6"/>
      <c r="B46" s="8"/>
      <c r="C46" s="88"/>
      <c r="D46" s="88"/>
      <c r="E46" s="6" t="s">
        <v>14</v>
      </c>
      <c r="F46" s="6" t="s">
        <v>15</v>
      </c>
      <c r="G46" s="6" t="s">
        <v>16</v>
      </c>
      <c r="H46" s="6" t="s">
        <v>17</v>
      </c>
      <c r="I46" s="6" t="s">
        <v>18</v>
      </c>
      <c r="J46" s="6" t="s">
        <v>19</v>
      </c>
      <c r="K46" s="50" t="s">
        <v>76</v>
      </c>
      <c r="L46" s="24"/>
    </row>
    <row r="47" spans="1:12" s="25" customFormat="1" ht="12.75">
      <c r="A47" s="6"/>
      <c r="B47" s="8"/>
      <c r="C47" s="88"/>
      <c r="D47" s="88"/>
      <c r="E47" s="6">
        <v>2013</v>
      </c>
      <c r="F47" s="6" t="s">
        <v>20</v>
      </c>
      <c r="G47" s="6" t="s">
        <v>21</v>
      </c>
      <c r="H47" s="6" t="s">
        <v>22</v>
      </c>
      <c r="I47" s="6"/>
      <c r="J47" s="6"/>
      <c r="K47" s="50"/>
      <c r="L47" s="24"/>
    </row>
    <row r="48" spans="1:12" s="25" customFormat="1" ht="12.75">
      <c r="A48" s="6"/>
      <c r="B48" s="8"/>
      <c r="C48" s="88"/>
      <c r="D48" s="88"/>
      <c r="E48" s="6"/>
      <c r="F48" s="6"/>
      <c r="G48" s="6"/>
      <c r="H48" s="6"/>
      <c r="I48" s="6"/>
      <c r="J48" s="6"/>
      <c r="K48" s="51"/>
      <c r="L48" s="37"/>
    </row>
    <row r="49" spans="1:12" s="25" customFormat="1" ht="12.75">
      <c r="A49" s="11">
        <v>1</v>
      </c>
      <c r="B49" s="11">
        <v>2</v>
      </c>
      <c r="C49" s="11">
        <v>3</v>
      </c>
      <c r="D49" s="11">
        <v>4</v>
      </c>
      <c r="E49" s="11">
        <v>5</v>
      </c>
      <c r="F49" s="11">
        <v>6</v>
      </c>
      <c r="G49" s="11">
        <v>7</v>
      </c>
      <c r="H49" s="11">
        <v>8</v>
      </c>
      <c r="I49" s="11">
        <v>9</v>
      </c>
      <c r="J49" s="52">
        <v>10</v>
      </c>
      <c r="K49" s="54"/>
      <c r="L49" s="32"/>
    </row>
    <row r="50" spans="1:12" s="25" customFormat="1" ht="12.75">
      <c r="A50" s="29" t="s">
        <v>52</v>
      </c>
      <c r="B50" s="30" t="s">
        <v>53</v>
      </c>
      <c r="C50" s="63">
        <v>31</v>
      </c>
      <c r="D50" s="63">
        <v>30</v>
      </c>
      <c r="E50" s="31"/>
      <c r="F50" s="63">
        <v>30</v>
      </c>
      <c r="G50" s="31"/>
      <c r="H50" s="31"/>
      <c r="I50" s="31"/>
      <c r="J50" s="31"/>
      <c r="K50" s="60"/>
      <c r="L50" s="32"/>
    </row>
    <row r="51" spans="1:12" s="25" customFormat="1" ht="12.75">
      <c r="A51" s="22" t="s">
        <v>54</v>
      </c>
      <c r="B51" s="23" t="s">
        <v>55</v>
      </c>
      <c r="C51" s="64"/>
      <c r="D51" s="64"/>
      <c r="E51" s="15"/>
      <c r="F51" s="15"/>
      <c r="G51" s="15"/>
      <c r="H51" s="15"/>
      <c r="I51" s="15"/>
      <c r="J51" s="15"/>
      <c r="K51" s="61"/>
      <c r="L51" s="32"/>
    </row>
    <row r="52" spans="1:12" s="25" customFormat="1" ht="12.75">
      <c r="A52" s="29"/>
      <c r="B52" s="30" t="s">
        <v>56</v>
      </c>
      <c r="C52" s="63"/>
      <c r="D52" s="63"/>
      <c r="E52" s="31"/>
      <c r="F52" s="31"/>
      <c r="G52" s="31"/>
      <c r="H52" s="31"/>
      <c r="I52" s="31"/>
      <c r="J52" s="31"/>
      <c r="K52" s="62"/>
      <c r="L52" s="32"/>
    </row>
    <row r="53" spans="1:12" s="25" customFormat="1" ht="12.75">
      <c r="A53" s="38" t="s">
        <v>57</v>
      </c>
      <c r="B53" s="35" t="s">
        <v>58</v>
      </c>
      <c r="C53" s="65"/>
      <c r="D53" s="65"/>
      <c r="E53" s="39"/>
      <c r="F53" s="39"/>
      <c r="G53" s="39"/>
      <c r="H53" s="39"/>
      <c r="I53" s="39"/>
      <c r="J53" s="39"/>
      <c r="K53" s="60"/>
      <c r="L53" s="32"/>
    </row>
    <row r="54" spans="1:12" s="25" customFormat="1" ht="12.75">
      <c r="A54" s="38" t="s">
        <v>59</v>
      </c>
      <c r="B54" s="35" t="s">
        <v>60</v>
      </c>
      <c r="C54" s="65"/>
      <c r="D54" s="65"/>
      <c r="E54" s="39"/>
      <c r="F54" s="39"/>
      <c r="G54" s="39"/>
      <c r="H54" s="39"/>
      <c r="I54" s="39"/>
      <c r="J54" s="39"/>
      <c r="K54" s="60"/>
      <c r="L54" s="32"/>
    </row>
    <row r="55" spans="1:12" s="25" customFormat="1" ht="12.75">
      <c r="A55" s="38" t="s">
        <v>61</v>
      </c>
      <c r="B55" s="35" t="s">
        <v>62</v>
      </c>
      <c r="C55" s="65"/>
      <c r="D55" s="65"/>
      <c r="E55" s="39"/>
      <c r="F55" s="39"/>
      <c r="G55" s="39"/>
      <c r="H55" s="39"/>
      <c r="I55" s="39"/>
      <c r="J55" s="39"/>
      <c r="K55" s="60"/>
      <c r="L55" s="32"/>
    </row>
    <row r="56" spans="1:12" s="25" customFormat="1" ht="12.75">
      <c r="A56" s="38" t="s">
        <v>63</v>
      </c>
      <c r="B56" s="35" t="s">
        <v>64</v>
      </c>
      <c r="C56" s="65">
        <v>1</v>
      </c>
      <c r="D56" s="65">
        <v>1</v>
      </c>
      <c r="E56" s="39"/>
      <c r="F56" s="39"/>
      <c r="G56" s="39"/>
      <c r="H56" s="39"/>
      <c r="I56" s="39"/>
      <c r="J56" s="65">
        <v>1</v>
      </c>
      <c r="K56" s="60" t="s">
        <v>80</v>
      </c>
      <c r="L56" s="32"/>
    </row>
    <row r="57" spans="1:12" s="25" customFormat="1" ht="12.75">
      <c r="A57" s="22" t="s">
        <v>65</v>
      </c>
      <c r="B57" s="23" t="s">
        <v>66</v>
      </c>
      <c r="C57" s="64"/>
      <c r="D57" s="64"/>
      <c r="E57" s="15"/>
      <c r="F57" s="64"/>
      <c r="G57" s="64"/>
      <c r="H57" s="64"/>
      <c r="I57" s="64"/>
      <c r="J57" s="64"/>
      <c r="K57" s="61"/>
      <c r="L57" s="32"/>
    </row>
    <row r="58" spans="1:12" s="25" customFormat="1" ht="12.75">
      <c r="A58" s="29"/>
      <c r="B58" s="30" t="s">
        <v>67</v>
      </c>
      <c r="C58" s="63">
        <v>16</v>
      </c>
      <c r="D58" s="63">
        <v>16</v>
      </c>
      <c r="E58" s="31"/>
      <c r="F58" s="63">
        <v>14</v>
      </c>
      <c r="G58" s="63"/>
      <c r="H58" s="63"/>
      <c r="I58" s="63"/>
      <c r="J58" s="63">
        <v>2</v>
      </c>
      <c r="K58" s="62"/>
      <c r="L58" s="32"/>
    </row>
    <row r="59" spans="1:12" s="25" customFormat="1" ht="12.75">
      <c r="A59" s="22" t="s">
        <v>68</v>
      </c>
      <c r="B59" s="23" t="s">
        <v>69</v>
      </c>
      <c r="C59" s="64"/>
      <c r="D59" s="64"/>
      <c r="E59" s="15"/>
      <c r="F59" s="64"/>
      <c r="G59" s="64"/>
      <c r="H59" s="64"/>
      <c r="I59" s="64"/>
      <c r="J59" s="64"/>
      <c r="K59" s="61"/>
      <c r="L59" s="32"/>
    </row>
    <row r="60" spans="1:12" s="25" customFormat="1" ht="12.75">
      <c r="A60" s="40"/>
      <c r="B60" s="41" t="s">
        <v>70</v>
      </c>
      <c r="C60" s="66">
        <v>2</v>
      </c>
      <c r="D60" s="66">
        <v>2</v>
      </c>
      <c r="E60" s="42"/>
      <c r="F60" s="66"/>
      <c r="G60" s="66"/>
      <c r="H60" s="66"/>
      <c r="I60" s="66"/>
      <c r="J60" s="66">
        <v>2</v>
      </c>
      <c r="K60" s="62"/>
      <c r="L60" s="32"/>
    </row>
    <row r="63" ht="12.75">
      <c r="B63" s="1" t="s">
        <v>71</v>
      </c>
    </row>
    <row r="64" spans="2:5" ht="12.75">
      <c r="B64" s="72" t="s">
        <v>83</v>
      </c>
      <c r="E64" s="70"/>
    </row>
    <row r="65" ht="12.75">
      <c r="B65" s="43"/>
    </row>
    <row r="66" ht="12.75">
      <c r="B66" s="44"/>
    </row>
  </sheetData>
  <sheetProtection/>
  <mergeCells count="6">
    <mergeCell ref="C43:C48"/>
    <mergeCell ref="D43:D48"/>
    <mergeCell ref="F43:J43"/>
    <mergeCell ref="F6:K6"/>
    <mergeCell ref="C6:C10"/>
    <mergeCell ref="D6:D10"/>
  </mergeCells>
  <printOptions/>
  <pageMargins left="0.5905511811023623" right="0.5905511811023623" top="0.1968503937007874" bottom="0.1968503937007874" header="0.5118110236220472" footer="0.1968503937007874"/>
  <pageSetup horizontalDpi="600" verticalDpi="600" orientation="landscape" paperSize="9" scale="99" r:id="rId1"/>
  <headerFooter differentOddEven="1" alignWithMargins="0">
    <oddFooter>&amp;C7</oddFooter>
    <evenFooter>&amp;C8</evenFooter>
    <firstFooter>&amp;C8</firstFooter>
  </headerFooter>
  <rowBreaks count="1" manualBreakCount="1"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Twoja nazwa użytkownika</cp:lastModifiedBy>
  <cp:lastPrinted>2013-03-27T10:56:40Z</cp:lastPrinted>
  <dcterms:created xsi:type="dcterms:W3CDTF">2003-03-18T07:19:35Z</dcterms:created>
  <dcterms:modified xsi:type="dcterms:W3CDTF">2013-03-27T11:02:22Z</dcterms:modified>
  <cp:category/>
  <cp:version/>
  <cp:contentType/>
  <cp:contentStatus/>
  <cp:revision>1</cp:revision>
</cp:coreProperties>
</file>